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e.Valpreda\Downloads\fondo perduto\"/>
    </mc:Choice>
  </mc:AlternateContent>
  <xr:revisionPtr revIDLastSave="0" documentId="13_ncr:1_{EB3B6484-D13A-45E4-850A-A8EFD3B2CA5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FONDO PERDUTO SOSTEGNI MARZO 21" sheetId="1" r:id="rId1"/>
    <sheet name="Foglio2" sheetId="2" r:id="rId2"/>
    <sheet name="Foglio3" sheetId="3" state="hidden" r:id="rId3"/>
  </sheets>
  <definedNames>
    <definedName name="_1">Foglio2!$F$4</definedName>
    <definedName name="_1P">Foglio2!$G$4</definedName>
    <definedName name="_2">Foglio2!$F$5</definedName>
    <definedName name="_2P">Foglio2!$G$5</definedName>
    <definedName name="_3">Foglio2!$F$6</definedName>
    <definedName name="_3P">Foglio2!$G$6</definedName>
    <definedName name="_4">Foglio2!$F$7</definedName>
    <definedName name="_4P">Foglio2!$G$7</definedName>
    <definedName name="_5">Foglio2!$F$8</definedName>
    <definedName name="_5P">Foglio2!$G$8</definedName>
    <definedName name="CHI">Foglio2!$B$1:$B$2</definedName>
    <definedName name="CONTRMAX">Foglio2!$A$8</definedName>
    <definedName name="FASCE">Foglio2!$F$4:$F$8</definedName>
    <definedName name="limite">Foglio2!$A$1</definedName>
    <definedName name="PERCENTUALI">Foglio2!$G$4:$G$8</definedName>
    <definedName name="PF">Foglio2!$B$1</definedName>
    <definedName name="SD">Foglio2!$B$2</definedName>
  </definedNames>
  <calcPr calcId="181029"/>
</workbook>
</file>

<file path=xl/calcChain.xml><?xml version="1.0" encoding="utf-8"?>
<calcChain xmlns="http://schemas.openxmlformats.org/spreadsheetml/2006/main">
  <c r="J5" i="1" l="1"/>
  <c r="G5" i="1"/>
  <c r="F5" i="1"/>
  <c r="K5" i="1" s="1"/>
  <c r="J4" i="1"/>
  <c r="G4" i="1"/>
  <c r="F4" i="1"/>
  <c r="K4" i="1" s="1"/>
  <c r="L5" i="1" l="1"/>
  <c r="N5" i="1" s="1"/>
  <c r="L4" i="1"/>
  <c r="N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2" authorId="0" shapeId="0" xr:uid="{00000000-0006-0000-0000-000001000000}">
      <text>
        <r>
          <rPr>
            <sz val="11"/>
            <color rgb="FF000000"/>
            <rFont val="Calibri"/>
            <family val="2"/>
          </rPr>
          <t xml:space="preserve">ATTENZIONE IMPORTANTE: INSERIRE VALORE NUMERICO 0 (ZERO) SE ATTIVITA' INIZIATA NEL 2020
</t>
        </r>
      </text>
    </comment>
  </commentList>
</comments>
</file>

<file path=xl/sharedStrings.xml><?xml version="1.0" encoding="utf-8"?>
<sst xmlns="http://schemas.openxmlformats.org/spreadsheetml/2006/main" count="20" uniqueCount="18">
  <si>
    <t>MESI ATTIVITA' 2019</t>
  </si>
  <si>
    <t>MEDIA FATTURATO MENSILE 2019</t>
  </si>
  <si>
    <t>ALIQUOTA</t>
  </si>
  <si>
    <t>MESI ATTIVITA' 2020</t>
  </si>
  <si>
    <t>MEDIA FATTURATO MENSILE 2020</t>
  </si>
  <si>
    <t>CONTRIBUTO SPETTANTE (SI/NO)</t>
  </si>
  <si>
    <t>TIPO SOGGETTO</t>
  </si>
  <si>
    <t>CONTRIBUTO SPETTANTE</t>
  </si>
  <si>
    <t>SOGGETTI DIVERSI DA PERSONE FISICHE</t>
  </si>
  <si>
    <t>PERSONE FISICHE</t>
  </si>
  <si>
    <t>CLIENTE</t>
  </si>
  <si>
    <t>FATTURATO 2019</t>
  </si>
  <si>
    <t>FATTURATO 2020</t>
  </si>
  <si>
    <t>VERIFICA 30%</t>
  </si>
  <si>
    <t>ATTENZIONE: COMPILARE SOLO LE CASELLE IN GIALLO</t>
  </si>
  <si>
    <t>RICAVI 2019</t>
  </si>
  <si>
    <t xml:space="preserve">Agenzia 1 </t>
  </si>
  <si>
    <t xml:space="preserve">Tour Operator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</si>
</sst>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theme="0"/>
        <bgColor rgb="FFFFC000"/>
      </patternFill>
    </fill>
    <fill>
      <patternFill patternType="solid">
        <fgColor theme="8" tint="0.39997558519241921"/>
        <bgColor rgb="FFFFC00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/>
    <xf numFmtId="4" fontId="1" fillId="0" borderId="0" xfId="0" applyNumberFormat="1" applyFont="1" applyAlignment="1">
      <alignment wrapText="1"/>
    </xf>
    <xf numFmtId="1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4" fontId="0" fillId="2" borderId="4" xfId="0" applyNumberFormat="1" applyFont="1" applyFill="1" applyBorder="1"/>
    <xf numFmtId="1" fontId="3" fillId="2" borderId="4" xfId="0" applyNumberFormat="1" applyFont="1" applyFill="1" applyBorder="1"/>
    <xf numFmtId="1" fontId="0" fillId="2" borderId="4" xfId="0" applyNumberFormat="1" applyFont="1" applyFill="1" applyBorder="1"/>
    <xf numFmtId="0" fontId="0" fillId="3" borderId="4" xfId="0" applyFont="1" applyFill="1" applyBorder="1"/>
    <xf numFmtId="0" fontId="0" fillId="2" borderId="4" xfId="0" applyFont="1" applyFill="1" applyBorder="1"/>
    <xf numFmtId="4" fontId="0" fillId="0" borderId="0" xfId="0" applyNumberFormat="1" applyFont="1"/>
    <xf numFmtId="3" fontId="0" fillId="0" borderId="0" xfId="0" applyNumberFormat="1" applyFont="1"/>
    <xf numFmtId="9" fontId="0" fillId="0" borderId="0" xfId="0" applyNumberFormat="1" applyFont="1"/>
    <xf numFmtId="4" fontId="5" fillId="0" borderId="0" xfId="0" applyNumberFormat="1" applyFont="1" applyAlignment="1">
      <alignment wrapText="1"/>
    </xf>
    <xf numFmtId="9" fontId="5" fillId="0" borderId="0" xfId="0" applyNumberFormat="1" applyFont="1" applyAlignment="1">
      <alignment wrapText="1"/>
    </xf>
    <xf numFmtId="0" fontId="2" fillId="0" borderId="0" xfId="0" applyFont="1" applyAlignment="1"/>
    <xf numFmtId="4" fontId="2" fillId="4" borderId="4" xfId="0" applyNumberFormat="1" applyFont="1" applyFill="1" applyBorder="1"/>
    <xf numFmtId="9" fontId="2" fillId="4" borderId="4" xfId="0" applyNumberFormat="1" applyFont="1" applyFill="1" applyBorder="1"/>
    <xf numFmtId="4" fontId="0" fillId="4" borderId="4" xfId="0" applyNumberFormat="1" applyFont="1" applyFill="1" applyBorder="1"/>
    <xf numFmtId="4" fontId="0" fillId="5" borderId="4" xfId="0" applyNumberFormat="1" applyFont="1" applyFill="1" applyBorder="1"/>
    <xf numFmtId="2" fontId="4" fillId="2" borderId="4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Normale" xfId="0" builtinId="0"/>
  </cellStyles>
  <dxfs count="2"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"/>
  <sheetViews>
    <sheetView tabSelected="1" workbookViewId="0">
      <pane ySplit="2" topLeftCell="A3" activePane="bottomLeft" state="frozen"/>
      <selection pane="bottomLeft" activeCell="J11" sqref="J11"/>
    </sheetView>
  </sheetViews>
  <sheetFormatPr defaultColWidth="14.44140625" defaultRowHeight="15" customHeight="1" x14ac:dyDescent="0.3"/>
  <cols>
    <col min="1" max="1" width="4" customWidth="1"/>
    <col min="2" max="2" width="14.88671875" customWidth="1"/>
    <col min="3" max="3" width="12.6640625" customWidth="1"/>
    <col min="4" max="4" width="15.109375" customWidth="1"/>
    <col min="5" max="5" width="8.88671875" customWidth="1"/>
    <col min="6" max="6" width="12.6640625" style="15" customWidth="1"/>
    <col min="7" max="7" width="9.6640625" style="15" customWidth="1"/>
    <col min="8" max="8" width="15.21875" customWidth="1"/>
    <col min="9" max="9" width="9.44140625" customWidth="1"/>
    <col min="10" max="10" width="12.88671875" customWidth="1"/>
    <col min="11" max="11" width="13" customWidth="1"/>
    <col min="12" max="12" width="12" customWidth="1"/>
    <col min="13" max="13" width="16" customWidth="1"/>
    <col min="14" max="14" width="12.21875" customWidth="1"/>
  </cols>
  <sheetData>
    <row r="1" spans="1:14" ht="14.4" x14ac:dyDescent="0.3">
      <c r="A1" s="21" t="s">
        <v>14</v>
      </c>
      <c r="B1" s="22"/>
      <c r="C1" s="23"/>
      <c r="D1" s="22"/>
      <c r="E1" s="22"/>
      <c r="F1" s="22"/>
      <c r="G1" s="22"/>
      <c r="H1" s="22"/>
      <c r="I1" s="22"/>
      <c r="J1" s="22"/>
      <c r="K1" s="22"/>
      <c r="L1" s="22"/>
      <c r="M1" s="22"/>
      <c r="N1" s="23"/>
    </row>
    <row r="2" spans="1:14" ht="55.8" customHeight="1" x14ac:dyDescent="0.3">
      <c r="A2" s="1"/>
      <c r="B2" s="1" t="s">
        <v>10</v>
      </c>
      <c r="C2" s="1" t="s">
        <v>15</v>
      </c>
      <c r="D2" s="2" t="s">
        <v>11</v>
      </c>
      <c r="E2" s="3" t="s">
        <v>0</v>
      </c>
      <c r="F2" s="13" t="s">
        <v>1</v>
      </c>
      <c r="G2" s="14" t="s">
        <v>2</v>
      </c>
      <c r="H2" s="2" t="s">
        <v>12</v>
      </c>
      <c r="I2" s="3" t="s">
        <v>3</v>
      </c>
      <c r="J2" s="2" t="s">
        <v>4</v>
      </c>
      <c r="K2" s="2" t="s">
        <v>13</v>
      </c>
      <c r="L2" s="4" t="s">
        <v>5</v>
      </c>
      <c r="M2" s="1" t="s">
        <v>6</v>
      </c>
      <c r="N2" s="4" t="s">
        <v>7</v>
      </c>
    </row>
    <row r="3" spans="1:14" ht="25.2" customHeight="1" x14ac:dyDescent="0.3">
      <c r="A3" s="1"/>
      <c r="B3" s="1"/>
      <c r="C3" s="1"/>
      <c r="D3" s="2"/>
      <c r="E3" s="3"/>
      <c r="F3" s="13"/>
      <c r="G3" s="14"/>
      <c r="H3" s="2"/>
      <c r="I3" s="3"/>
      <c r="J3" s="2"/>
      <c r="K3" s="2"/>
      <c r="L3" s="4"/>
      <c r="M3" s="1"/>
      <c r="N3" s="4"/>
    </row>
    <row r="4" spans="1:14" ht="14.4" x14ac:dyDescent="0.3">
      <c r="A4" s="1">
        <v>1</v>
      </c>
      <c r="B4" s="20" t="s">
        <v>16</v>
      </c>
      <c r="C4" s="5">
        <v>375000</v>
      </c>
      <c r="D4" s="5">
        <v>360000</v>
      </c>
      <c r="E4" s="6">
        <v>12</v>
      </c>
      <c r="F4" s="16">
        <f t="shared" ref="F4" si="0">IF(D4="","",IF(E4=0,"NO",D4/E4))</f>
        <v>30000</v>
      </c>
      <c r="G4" s="17">
        <f>IF(C4="","",IF(C4&lt;=_1,_1P,IF(C4&lt;=_2,_2P,IF(C4&lt;=_3,_3P,IF(C4&lt;=_4,_4P,IF(C4&lt;=_5,_5P,0))))))</f>
        <v>0.5</v>
      </c>
      <c r="H4" s="5">
        <v>90000</v>
      </c>
      <c r="I4" s="7">
        <v>12</v>
      </c>
      <c r="J4" s="18">
        <f t="shared" ref="J4" si="1">IF(I4="","",IF(H4="","",H4/I4))</f>
        <v>7500</v>
      </c>
      <c r="K4" s="18">
        <f>F4*0.7</f>
        <v>21000</v>
      </c>
      <c r="L4" s="8" t="str">
        <f t="shared" ref="L4" si="2">IF(D4="","",IF(D4&gt;limite,"NO",IF(E4=0,"SI",IF(J4&lt;=K4,"SI","NO"))))</f>
        <v>SI</v>
      </c>
      <c r="M4" s="9" t="s">
        <v>8</v>
      </c>
      <c r="N4" s="19">
        <f t="shared" ref="N4" si="3">IF(D4="","",IF(F4="NO",IF(M4=PF,1000,2000),IF(L4="NO",0,MIN(CONTRMAX,(F4-J4)*G4))))</f>
        <v>11250</v>
      </c>
    </row>
    <row r="5" spans="1:14" ht="15" customHeight="1" x14ac:dyDescent="0.3">
      <c r="A5" s="1">
        <v>1</v>
      </c>
      <c r="B5" s="20" t="s">
        <v>17</v>
      </c>
      <c r="C5" s="5">
        <v>1400000</v>
      </c>
      <c r="D5" s="5">
        <v>1300000</v>
      </c>
      <c r="E5" s="6">
        <v>12</v>
      </c>
      <c r="F5" s="16">
        <f t="shared" ref="F5" si="4">IF(D5="","",IF(E5=0,"NO",D5/E5))</f>
        <v>108333.33333333333</v>
      </c>
      <c r="G5" s="17">
        <f>IF(C5="","",IF(C5&lt;=_1,_1P,IF(C5&lt;=_2,_2P,IF(C5&lt;=_3,_3P,IF(C5&lt;=_4,_4P,IF(C5&lt;=_5,_5P,0))))))</f>
        <v>0.3</v>
      </c>
      <c r="H5" s="5">
        <v>250000</v>
      </c>
      <c r="I5" s="7">
        <v>12</v>
      </c>
      <c r="J5" s="18">
        <f t="shared" ref="J5" si="5">IF(I5="","",IF(H5="","",H5/I5))</f>
        <v>20833.333333333332</v>
      </c>
      <c r="K5" s="18">
        <f>F5*0.7</f>
        <v>75833.333333333328</v>
      </c>
      <c r="L5" s="8" t="str">
        <f t="shared" ref="L5" si="6">IF(D5="","",IF(D5&gt;limite,"NO",IF(E5=0,"SI",IF(J5&lt;=K5,"SI","NO"))))</f>
        <v>SI</v>
      </c>
      <c r="M5" s="9" t="s">
        <v>8</v>
      </c>
      <c r="N5" s="19">
        <f t="shared" ref="N5" si="7">IF(D5="","",IF(F5="NO",IF(M5=PF,1000,2000),IF(L5="NO",0,MIN(CONTRMAX,(F5-J5)*G5))))</f>
        <v>26250</v>
      </c>
    </row>
  </sheetData>
  <mergeCells count="1">
    <mergeCell ref="A1:N1"/>
  </mergeCells>
  <conditionalFormatting sqref="L2:L4">
    <cfRule type="cellIs" dxfId="1" priority="2" operator="equal">
      <formula>"SI"</formula>
    </cfRule>
  </conditionalFormatting>
  <conditionalFormatting sqref="L5">
    <cfRule type="cellIs" dxfId="0" priority="1" operator="equal">
      <formula>"SI"</formula>
    </cfRule>
  </conditionalFormatting>
  <dataValidations xWindow="592" yWindow="373" count="4">
    <dataValidation type="decimal" allowBlank="1" showInputMessage="1" showErrorMessage="1" prompt="ATTENZIONE: NUMERO MESI NON CORRETTO" sqref="E4:E5" xr:uid="{00000000-0002-0000-0000-000000000000}">
      <formula1>0</formula1>
      <formula2>12</formula2>
    </dataValidation>
    <dataValidation type="list" allowBlank="1" showErrorMessage="1" sqref="M4:M5" xr:uid="{00000000-0002-0000-0000-000001000000}">
      <formula1>CHI</formula1>
    </dataValidation>
    <dataValidation type="decimal" operator="lessThanOrEqual" allowBlank="1" showInputMessage="1" showErrorMessage="1" prompt="ATTENZIONE: RICAVI NON POSSONO ESSERE SUPERIORI A 5.000.000" sqref="F4:H5 D4:D5" xr:uid="{00000000-0002-0000-0000-000002000000}">
      <formula1>TRE</formula1>
    </dataValidation>
    <dataValidation type="decimal" allowBlank="1" showInputMessage="1" showErrorMessage="1" prompt="ATTENZIONE: NUMERO MESI ERRATO" sqref="I4:I5" xr:uid="{00000000-0002-0000-0000-000003000000}">
      <formula1>1</formula1>
      <formula2>12</formula2>
    </dataValidation>
  </dataValidations>
  <pageMargins left="0.7" right="0.7" top="0.75" bottom="0.75" header="0" footer="0"/>
  <pageSetup paperSize="9"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0"/>
  <sheetViews>
    <sheetView workbookViewId="0"/>
  </sheetViews>
  <sheetFormatPr defaultColWidth="14.44140625" defaultRowHeight="15" customHeight="1" x14ac:dyDescent="0.3"/>
  <cols>
    <col min="1" max="1" width="12.6640625" customWidth="1"/>
    <col min="2" max="5" width="8.6640625" customWidth="1"/>
    <col min="6" max="6" width="10.109375" customWidth="1"/>
    <col min="7" max="11" width="8.6640625" customWidth="1"/>
  </cols>
  <sheetData>
    <row r="1" spans="1:7" ht="14.4" x14ac:dyDescent="0.3">
      <c r="A1" s="10">
        <v>10000000</v>
      </c>
      <c r="B1" t="s">
        <v>9</v>
      </c>
      <c r="F1" s="11"/>
    </row>
    <row r="2" spans="1:7" ht="14.4" x14ac:dyDescent="0.3">
      <c r="B2" t="s">
        <v>8</v>
      </c>
      <c r="F2" s="11"/>
    </row>
    <row r="3" spans="1:7" ht="14.4" x14ac:dyDescent="0.3">
      <c r="F3" s="11"/>
    </row>
    <row r="4" spans="1:7" ht="14.4" x14ac:dyDescent="0.3">
      <c r="F4" s="11">
        <v>100000</v>
      </c>
      <c r="G4" s="12">
        <v>0.6</v>
      </c>
    </row>
    <row r="5" spans="1:7" ht="14.4" x14ac:dyDescent="0.3">
      <c r="F5" s="11">
        <v>400000</v>
      </c>
      <c r="G5" s="12">
        <v>0.5</v>
      </c>
    </row>
    <row r="6" spans="1:7" ht="14.4" x14ac:dyDescent="0.3">
      <c r="F6" s="11">
        <v>1000000</v>
      </c>
      <c r="G6" s="12">
        <v>0.4</v>
      </c>
    </row>
    <row r="7" spans="1:7" ht="14.4" x14ac:dyDescent="0.3">
      <c r="F7" s="11">
        <v>5000000</v>
      </c>
      <c r="G7" s="12">
        <v>0.3</v>
      </c>
    </row>
    <row r="8" spans="1:7" ht="14.4" x14ac:dyDescent="0.3">
      <c r="A8" s="10">
        <v>150000</v>
      </c>
      <c r="F8" s="11">
        <v>10000000</v>
      </c>
      <c r="G8" s="12">
        <v>0.2</v>
      </c>
    </row>
    <row r="9" spans="1:7" ht="14.4" x14ac:dyDescent="0.3">
      <c r="F9" s="11"/>
    </row>
    <row r="10" spans="1:7" ht="14.4" x14ac:dyDescent="0.3">
      <c r="F10" s="11"/>
    </row>
    <row r="11" spans="1:7" ht="14.4" x14ac:dyDescent="0.3">
      <c r="F11" s="11"/>
    </row>
    <row r="12" spans="1:7" ht="14.4" x14ac:dyDescent="0.3">
      <c r="F12" s="11"/>
    </row>
    <row r="13" spans="1:7" ht="14.4" x14ac:dyDescent="0.3">
      <c r="F13" s="11"/>
    </row>
    <row r="14" spans="1:7" ht="14.4" x14ac:dyDescent="0.3">
      <c r="F14" s="11"/>
    </row>
    <row r="15" spans="1:7" ht="14.4" x14ac:dyDescent="0.3">
      <c r="F15" s="11"/>
    </row>
    <row r="16" spans="1:7" ht="14.4" x14ac:dyDescent="0.3">
      <c r="F16" s="11"/>
    </row>
    <row r="17" spans="6:6" ht="14.4" x14ac:dyDescent="0.3">
      <c r="F17" s="11"/>
    </row>
    <row r="18" spans="6:6" ht="14.4" x14ac:dyDescent="0.3">
      <c r="F18" s="11"/>
    </row>
    <row r="19" spans="6:6" ht="14.4" x14ac:dyDescent="0.3">
      <c r="F19" s="11"/>
    </row>
    <row r="20" spans="6:6" ht="14.4" x14ac:dyDescent="0.3">
      <c r="F20" s="11"/>
    </row>
    <row r="21" spans="6:6" ht="15.75" customHeight="1" x14ac:dyDescent="0.3">
      <c r="F21" s="11"/>
    </row>
    <row r="22" spans="6:6" ht="15.75" customHeight="1" x14ac:dyDescent="0.3">
      <c r="F22" s="11"/>
    </row>
    <row r="23" spans="6:6" ht="15.75" customHeight="1" x14ac:dyDescent="0.3">
      <c r="F23" s="11"/>
    </row>
    <row r="24" spans="6:6" ht="15.75" customHeight="1" x14ac:dyDescent="0.3">
      <c r="F24" s="11"/>
    </row>
    <row r="25" spans="6:6" ht="15.75" customHeight="1" x14ac:dyDescent="0.3">
      <c r="F25" s="11"/>
    </row>
    <row r="26" spans="6:6" ht="15.75" customHeight="1" x14ac:dyDescent="0.3">
      <c r="F26" s="11"/>
    </row>
    <row r="27" spans="6:6" ht="15.75" customHeight="1" x14ac:dyDescent="0.3">
      <c r="F27" s="11"/>
    </row>
    <row r="28" spans="6:6" ht="15.75" customHeight="1" x14ac:dyDescent="0.3">
      <c r="F28" s="11"/>
    </row>
    <row r="29" spans="6:6" ht="15.75" customHeight="1" x14ac:dyDescent="0.3">
      <c r="F29" s="11"/>
    </row>
    <row r="30" spans="6:6" ht="15.75" customHeight="1" x14ac:dyDescent="0.3">
      <c r="F30" s="11"/>
    </row>
    <row r="31" spans="6:6" ht="15.75" customHeight="1" x14ac:dyDescent="0.3">
      <c r="F31" s="11"/>
    </row>
    <row r="32" spans="6:6" ht="15.75" customHeight="1" x14ac:dyDescent="0.3">
      <c r="F32" s="11"/>
    </row>
    <row r="33" spans="6:6" ht="15.75" customHeight="1" x14ac:dyDescent="0.3">
      <c r="F33" s="11"/>
    </row>
    <row r="34" spans="6:6" ht="15.75" customHeight="1" x14ac:dyDescent="0.3">
      <c r="F34" s="11"/>
    </row>
    <row r="35" spans="6:6" ht="15.75" customHeight="1" x14ac:dyDescent="0.3">
      <c r="F35" s="11"/>
    </row>
    <row r="36" spans="6:6" ht="15.75" customHeight="1" x14ac:dyDescent="0.3">
      <c r="F36" s="11"/>
    </row>
    <row r="37" spans="6:6" ht="15.75" customHeight="1" x14ac:dyDescent="0.3">
      <c r="F37" s="11"/>
    </row>
    <row r="38" spans="6:6" ht="15.75" customHeight="1" x14ac:dyDescent="0.3">
      <c r="F38" s="11"/>
    </row>
    <row r="39" spans="6:6" ht="15.75" customHeight="1" x14ac:dyDescent="0.3">
      <c r="F39" s="11"/>
    </row>
    <row r="40" spans="6:6" ht="15.75" customHeight="1" x14ac:dyDescent="0.3">
      <c r="F40" s="11"/>
    </row>
    <row r="41" spans="6:6" ht="15.75" customHeight="1" x14ac:dyDescent="0.3">
      <c r="F41" s="11"/>
    </row>
    <row r="42" spans="6:6" ht="15.75" customHeight="1" x14ac:dyDescent="0.3">
      <c r="F42" s="11"/>
    </row>
    <row r="43" spans="6:6" ht="15.75" customHeight="1" x14ac:dyDescent="0.3">
      <c r="F43" s="11"/>
    </row>
    <row r="44" spans="6:6" ht="15.75" customHeight="1" x14ac:dyDescent="0.3">
      <c r="F44" s="11"/>
    </row>
    <row r="45" spans="6:6" ht="15.75" customHeight="1" x14ac:dyDescent="0.3">
      <c r="F45" s="11"/>
    </row>
    <row r="46" spans="6:6" ht="15.75" customHeight="1" x14ac:dyDescent="0.3">
      <c r="F46" s="11"/>
    </row>
    <row r="47" spans="6:6" ht="15.75" customHeight="1" x14ac:dyDescent="0.3">
      <c r="F47" s="11"/>
    </row>
    <row r="48" spans="6:6" ht="15.75" customHeight="1" x14ac:dyDescent="0.3">
      <c r="F48" s="11"/>
    </row>
    <row r="49" spans="6:6" ht="15.75" customHeight="1" x14ac:dyDescent="0.3">
      <c r="F49" s="11"/>
    </row>
    <row r="50" spans="6:6" ht="15.75" customHeight="1" x14ac:dyDescent="0.3">
      <c r="F50" s="11"/>
    </row>
    <row r="51" spans="6:6" ht="15.75" customHeight="1" x14ac:dyDescent="0.3">
      <c r="F51" s="11"/>
    </row>
    <row r="52" spans="6:6" ht="15.75" customHeight="1" x14ac:dyDescent="0.3">
      <c r="F52" s="11"/>
    </row>
    <row r="53" spans="6:6" ht="15.75" customHeight="1" x14ac:dyDescent="0.3">
      <c r="F53" s="11"/>
    </row>
    <row r="54" spans="6:6" ht="15.75" customHeight="1" x14ac:dyDescent="0.3">
      <c r="F54" s="11"/>
    </row>
    <row r="55" spans="6:6" ht="15.75" customHeight="1" x14ac:dyDescent="0.3">
      <c r="F55" s="11"/>
    </row>
    <row r="56" spans="6:6" ht="15.75" customHeight="1" x14ac:dyDescent="0.3">
      <c r="F56" s="11"/>
    </row>
    <row r="57" spans="6:6" ht="15.75" customHeight="1" x14ac:dyDescent="0.3">
      <c r="F57" s="11"/>
    </row>
    <row r="58" spans="6:6" ht="15.75" customHeight="1" x14ac:dyDescent="0.3">
      <c r="F58" s="11"/>
    </row>
    <row r="59" spans="6:6" ht="15.75" customHeight="1" x14ac:dyDescent="0.3">
      <c r="F59" s="11"/>
    </row>
    <row r="60" spans="6:6" ht="15.75" customHeight="1" x14ac:dyDescent="0.3">
      <c r="F60" s="11"/>
    </row>
    <row r="61" spans="6:6" ht="15.75" customHeight="1" x14ac:dyDescent="0.3">
      <c r="F61" s="11"/>
    </row>
    <row r="62" spans="6:6" ht="15.75" customHeight="1" x14ac:dyDescent="0.3">
      <c r="F62" s="11"/>
    </row>
    <row r="63" spans="6:6" ht="15.75" customHeight="1" x14ac:dyDescent="0.3">
      <c r="F63" s="11"/>
    </row>
    <row r="64" spans="6:6" ht="15.75" customHeight="1" x14ac:dyDescent="0.3">
      <c r="F64" s="11"/>
    </row>
    <row r="65" spans="6:6" ht="15.75" customHeight="1" x14ac:dyDescent="0.3">
      <c r="F65" s="11"/>
    </row>
    <row r="66" spans="6:6" ht="15.75" customHeight="1" x14ac:dyDescent="0.3">
      <c r="F66" s="11"/>
    </row>
    <row r="67" spans="6:6" ht="15.75" customHeight="1" x14ac:dyDescent="0.3">
      <c r="F67" s="11"/>
    </row>
    <row r="68" spans="6:6" ht="15.75" customHeight="1" x14ac:dyDescent="0.3">
      <c r="F68" s="11"/>
    </row>
    <row r="69" spans="6:6" ht="15.75" customHeight="1" x14ac:dyDescent="0.3">
      <c r="F69" s="11"/>
    </row>
    <row r="70" spans="6:6" ht="15.75" customHeight="1" x14ac:dyDescent="0.3">
      <c r="F70" s="11"/>
    </row>
    <row r="71" spans="6:6" ht="15.75" customHeight="1" x14ac:dyDescent="0.3">
      <c r="F71" s="11"/>
    </row>
    <row r="72" spans="6:6" ht="15.75" customHeight="1" x14ac:dyDescent="0.3">
      <c r="F72" s="11"/>
    </row>
    <row r="73" spans="6:6" ht="15.75" customHeight="1" x14ac:dyDescent="0.3">
      <c r="F73" s="11"/>
    </row>
    <row r="74" spans="6:6" ht="15.75" customHeight="1" x14ac:dyDescent="0.3">
      <c r="F74" s="11"/>
    </row>
    <row r="75" spans="6:6" ht="15.75" customHeight="1" x14ac:dyDescent="0.3">
      <c r="F75" s="11"/>
    </row>
    <row r="76" spans="6:6" ht="15.75" customHeight="1" x14ac:dyDescent="0.3">
      <c r="F76" s="11"/>
    </row>
    <row r="77" spans="6:6" ht="15.75" customHeight="1" x14ac:dyDescent="0.3">
      <c r="F77" s="11"/>
    </row>
    <row r="78" spans="6:6" ht="15.75" customHeight="1" x14ac:dyDescent="0.3">
      <c r="F78" s="11"/>
    </row>
    <row r="79" spans="6:6" ht="15.75" customHeight="1" x14ac:dyDescent="0.3">
      <c r="F79" s="11"/>
    </row>
    <row r="80" spans="6:6" ht="15.75" customHeight="1" x14ac:dyDescent="0.3">
      <c r="F80" s="11"/>
    </row>
    <row r="81" spans="6:6" ht="15.75" customHeight="1" x14ac:dyDescent="0.3">
      <c r="F81" s="11"/>
    </row>
    <row r="82" spans="6:6" ht="15.75" customHeight="1" x14ac:dyDescent="0.3">
      <c r="F82" s="11"/>
    </row>
    <row r="83" spans="6:6" ht="15.75" customHeight="1" x14ac:dyDescent="0.3">
      <c r="F83" s="11"/>
    </row>
    <row r="84" spans="6:6" ht="15.75" customHeight="1" x14ac:dyDescent="0.3">
      <c r="F84" s="11"/>
    </row>
    <row r="85" spans="6:6" ht="15.75" customHeight="1" x14ac:dyDescent="0.3">
      <c r="F85" s="11"/>
    </row>
    <row r="86" spans="6:6" ht="15.75" customHeight="1" x14ac:dyDescent="0.3">
      <c r="F86" s="11"/>
    </row>
    <row r="87" spans="6:6" ht="15.75" customHeight="1" x14ac:dyDescent="0.3">
      <c r="F87" s="11"/>
    </row>
    <row r="88" spans="6:6" ht="15.75" customHeight="1" x14ac:dyDescent="0.3">
      <c r="F88" s="11"/>
    </row>
    <row r="89" spans="6:6" ht="15.75" customHeight="1" x14ac:dyDescent="0.3">
      <c r="F89" s="11"/>
    </row>
    <row r="90" spans="6:6" ht="15.75" customHeight="1" x14ac:dyDescent="0.3">
      <c r="F90" s="11"/>
    </row>
    <row r="91" spans="6:6" ht="15.75" customHeight="1" x14ac:dyDescent="0.3">
      <c r="F91" s="11"/>
    </row>
    <row r="92" spans="6:6" ht="15.75" customHeight="1" x14ac:dyDescent="0.3">
      <c r="F92" s="11"/>
    </row>
    <row r="93" spans="6:6" ht="15.75" customHeight="1" x14ac:dyDescent="0.3">
      <c r="F93" s="11"/>
    </row>
    <row r="94" spans="6:6" ht="15.75" customHeight="1" x14ac:dyDescent="0.3">
      <c r="F94" s="11"/>
    </row>
    <row r="95" spans="6:6" ht="15.75" customHeight="1" x14ac:dyDescent="0.3">
      <c r="F95" s="11"/>
    </row>
    <row r="96" spans="6:6" ht="15.75" customHeight="1" x14ac:dyDescent="0.3">
      <c r="F96" s="11"/>
    </row>
    <row r="97" spans="6:6" ht="15.75" customHeight="1" x14ac:dyDescent="0.3">
      <c r="F97" s="11"/>
    </row>
    <row r="98" spans="6:6" ht="15.75" customHeight="1" x14ac:dyDescent="0.3">
      <c r="F98" s="11"/>
    </row>
    <row r="99" spans="6:6" ht="15.75" customHeight="1" x14ac:dyDescent="0.3">
      <c r="F99" s="11"/>
    </row>
    <row r="100" spans="6:6" ht="15.75" customHeight="1" x14ac:dyDescent="0.3">
      <c r="F100" s="11"/>
    </row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17</vt:i4>
      </vt:variant>
    </vt:vector>
  </HeadingPairs>
  <TitlesOfParts>
    <vt:vector size="20" baseType="lpstr">
      <vt:lpstr>FONDO PERDUTO SOSTEGNI MARZO 21</vt:lpstr>
      <vt:lpstr>Foglio2</vt:lpstr>
      <vt:lpstr>Foglio3</vt:lpstr>
      <vt:lpstr>_1</vt:lpstr>
      <vt:lpstr>_1P</vt:lpstr>
      <vt:lpstr>_2</vt:lpstr>
      <vt:lpstr>_2P</vt:lpstr>
      <vt:lpstr>_3</vt:lpstr>
      <vt:lpstr>_3P</vt:lpstr>
      <vt:lpstr>_4</vt:lpstr>
      <vt:lpstr>_4P</vt:lpstr>
      <vt:lpstr>_5</vt:lpstr>
      <vt:lpstr>_5P</vt:lpstr>
      <vt:lpstr>CHI</vt:lpstr>
      <vt:lpstr>CONTRMAX</vt:lpstr>
      <vt:lpstr>FASCE</vt:lpstr>
      <vt:lpstr>limite</vt:lpstr>
      <vt:lpstr>PERCENTUALI</vt:lpstr>
      <vt:lpstr>PF</vt:lpstr>
      <vt:lpstr>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Windows</dc:creator>
  <cp:lastModifiedBy>Davide.Valpreda</cp:lastModifiedBy>
  <dcterms:created xsi:type="dcterms:W3CDTF">2020-04-09T09:13:01Z</dcterms:created>
  <dcterms:modified xsi:type="dcterms:W3CDTF">2021-03-30T14:17:05Z</dcterms:modified>
</cp:coreProperties>
</file>